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lx\Desktop\政务公开\"/>
    </mc:Choice>
  </mc:AlternateContent>
  <xr:revisionPtr revIDLastSave="0" documentId="8_{F06A78CE-C6AC-4A14-A467-A134A610AB5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统计数据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H10" i="1"/>
  <c r="H11" i="1"/>
  <c r="H12" i="1"/>
  <c r="H13" i="1"/>
  <c r="H14" i="1"/>
  <c r="H15" i="1"/>
  <c r="D3" i="1"/>
  <c r="H3" i="1" s="1"/>
  <c r="I3" i="1"/>
  <c r="D4" i="1"/>
  <c r="H4" i="1" s="1"/>
  <c r="E16" i="1"/>
  <c r="I4" i="1"/>
  <c r="D5" i="1"/>
  <c r="H5" i="1" s="1"/>
  <c r="I5" i="1"/>
  <c r="D6" i="1"/>
  <c r="H6" i="1" s="1"/>
  <c r="I6" i="1"/>
  <c r="D7" i="1"/>
  <c r="H7" i="1" s="1"/>
  <c r="I7" i="1"/>
  <c r="D8" i="1"/>
  <c r="I8" i="1"/>
  <c r="D9" i="1"/>
  <c r="H9" i="1" s="1"/>
  <c r="I9" i="1"/>
  <c r="D10" i="1"/>
  <c r="I10" i="1"/>
  <c r="D11" i="1"/>
  <c r="I11" i="1"/>
  <c r="D12" i="1"/>
  <c r="I12" i="1"/>
  <c r="D13" i="1"/>
  <c r="I13" i="1"/>
  <c r="D14" i="1"/>
  <c r="I14" i="1"/>
  <c r="D15" i="1"/>
  <c r="I15" i="1"/>
  <c r="B16" i="1"/>
  <c r="C16" i="1"/>
  <c r="F16" i="1"/>
  <c r="I16" i="1" s="1"/>
  <c r="H16" i="1" l="1"/>
  <c r="D16" i="1"/>
</calcChain>
</file>

<file path=xl/sharedStrings.xml><?xml version="1.0" encoding="utf-8"?>
<sst xmlns="http://schemas.openxmlformats.org/spreadsheetml/2006/main" count="59" uniqueCount="55">
  <si>
    <t>地区</t>
  </si>
  <si>
    <t>申请量</t>
  </si>
  <si>
    <t>撤回量</t>
  </si>
  <si>
    <t>有效申请量</t>
  </si>
  <si>
    <t>办结量</t>
  </si>
  <si>
    <t>办结成功量</t>
  </si>
  <si>
    <t>审核不通过、不予受理量</t>
  </si>
  <si>
    <t>成功率=办结成功量/办结量</t>
  </si>
  <si>
    <t>南京市</t>
  </si>
  <si>
    <t>6</t>
  </si>
  <si>
    <t>117</t>
  </si>
  <si>
    <t>无锡市</t>
  </si>
  <si>
    <t>7</t>
  </si>
  <si>
    <t>78</t>
  </si>
  <si>
    <t>徐州市</t>
  </si>
  <si>
    <t>617</t>
  </si>
  <si>
    <t>58</t>
  </si>
  <si>
    <t>常州市</t>
  </si>
  <si>
    <t>169</t>
  </si>
  <si>
    <t>8</t>
  </si>
  <si>
    <t>124</t>
  </si>
  <si>
    <t>苏州市</t>
  </si>
  <si>
    <t>204</t>
  </si>
  <si>
    <t>155</t>
  </si>
  <si>
    <t>南通市</t>
  </si>
  <si>
    <t>171</t>
  </si>
  <si>
    <t>3</t>
  </si>
  <si>
    <t>103</t>
  </si>
  <si>
    <t>连云港</t>
  </si>
  <si>
    <t>559</t>
  </si>
  <si>
    <t>34</t>
  </si>
  <si>
    <t>407</t>
  </si>
  <si>
    <t>淮安市</t>
  </si>
  <si>
    <t>595</t>
  </si>
  <si>
    <t>23</t>
  </si>
  <si>
    <t>337</t>
  </si>
  <si>
    <t>盐城市</t>
  </si>
  <si>
    <t>470</t>
  </si>
  <si>
    <t>38</t>
  </si>
  <si>
    <t>282</t>
  </si>
  <si>
    <t>扬州市</t>
  </si>
  <si>
    <t>398</t>
  </si>
  <si>
    <t>25</t>
  </si>
  <si>
    <t>306</t>
  </si>
  <si>
    <t>镇江市</t>
  </si>
  <si>
    <t>87</t>
  </si>
  <si>
    <t>泰州市</t>
  </si>
  <si>
    <t>557</t>
  </si>
  <si>
    <t>宿迁市</t>
  </si>
  <si>
    <t>540</t>
  </si>
  <si>
    <t>39</t>
  </si>
  <si>
    <t>265</t>
  </si>
  <si>
    <t>合计</t>
  </si>
  <si>
    <t>办结率=办结量/有效申请量</t>
    <phoneticPr fontId="4" type="noConversion"/>
  </si>
  <si>
    <r>
      <t>道路运输从业资格“跨省通办”业务办件情况统计表</t>
    </r>
    <r>
      <rPr>
        <b/>
        <sz val="11"/>
        <rFont val="宋体"/>
        <family val="3"/>
        <charset val="134"/>
      </rPr>
      <t>（2021.07.01-2021.12.13）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</si>
</sst>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Arial"/>
      <family val="2"/>
    </font>
    <font>
      <sz val="9"/>
      <name val="宋体"/>
      <charset val="134"/>
    </font>
    <font>
      <b/>
      <sz val="12"/>
      <name val="宋体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7" zoomScale="130" workbookViewId="0">
      <selection activeCell="F8" sqref="F8"/>
    </sheetView>
  </sheetViews>
  <sheetFormatPr defaultColWidth="8.85546875" defaultRowHeight="12.75" x14ac:dyDescent="0.2"/>
  <cols>
    <col min="1" max="1" width="11.28515625" customWidth="1"/>
    <col min="2" max="2" width="11.7109375" customWidth="1"/>
    <col min="3" max="3" width="11.28515625" customWidth="1"/>
    <col min="4" max="4" width="13.42578125" customWidth="1"/>
    <col min="5" max="5" width="11.7109375" customWidth="1"/>
    <col min="6" max="6" width="13.7109375" customWidth="1"/>
    <col min="7" max="7" width="18.140625" customWidth="1"/>
    <col min="8" max="8" width="17.5703125" customWidth="1"/>
    <col min="9" max="9" width="19.5703125" customWidth="1"/>
  </cols>
  <sheetData>
    <row r="1" spans="1:9" ht="44.1" customHeight="1" x14ac:dyDescent="0.2">
      <c r="A1" s="7" t="s">
        <v>54</v>
      </c>
      <c r="B1" s="8"/>
      <c r="C1" s="8"/>
      <c r="D1" s="8"/>
      <c r="E1" s="8"/>
      <c r="F1" s="8"/>
      <c r="G1" s="8"/>
      <c r="H1" s="8"/>
      <c r="I1" s="8"/>
    </row>
    <row r="2" spans="1:9" s="6" customFormat="1" ht="4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53</v>
      </c>
      <c r="I2" s="3" t="s">
        <v>7</v>
      </c>
    </row>
    <row r="3" spans="1:9" ht="18" customHeight="1" x14ac:dyDescent="0.2">
      <c r="A3" s="1" t="s">
        <v>8</v>
      </c>
      <c r="B3" s="1">
        <v>150</v>
      </c>
      <c r="C3" s="1" t="s">
        <v>9</v>
      </c>
      <c r="D3" s="1">
        <f>B3-C3</f>
        <v>144</v>
      </c>
      <c r="E3" s="1">
        <v>140</v>
      </c>
      <c r="F3" s="1" t="s">
        <v>10</v>
      </c>
      <c r="G3" s="1">
        <v>23</v>
      </c>
      <c r="H3" s="4">
        <f>E3/D3</f>
        <v>0.97222222222222221</v>
      </c>
      <c r="I3" s="4">
        <f>F3/E3</f>
        <v>0.83571428571428574</v>
      </c>
    </row>
    <row r="4" spans="1:9" ht="18" customHeight="1" x14ac:dyDescent="0.2">
      <c r="A4" s="1" t="s">
        <v>11</v>
      </c>
      <c r="B4" s="1" t="s">
        <v>10</v>
      </c>
      <c r="C4" s="1" t="s">
        <v>12</v>
      </c>
      <c r="D4" s="1">
        <f t="shared" ref="D4:D15" si="0">B4-C4</f>
        <v>110</v>
      </c>
      <c r="E4" s="1">
        <v>102</v>
      </c>
      <c r="F4" s="1" t="s">
        <v>13</v>
      </c>
      <c r="G4" s="1">
        <v>24</v>
      </c>
      <c r="H4" s="4">
        <f t="shared" ref="H4:H16" si="1">E4/D4</f>
        <v>0.92727272727272725</v>
      </c>
      <c r="I4" s="4">
        <f t="shared" ref="I4:I16" si="2">F4/E4</f>
        <v>0.76470588235294112</v>
      </c>
    </row>
    <row r="5" spans="1:9" ht="18" customHeight="1" x14ac:dyDescent="0.2">
      <c r="A5" s="1" t="s">
        <v>14</v>
      </c>
      <c r="B5" s="1" t="s">
        <v>15</v>
      </c>
      <c r="C5" s="1" t="s">
        <v>16</v>
      </c>
      <c r="D5" s="1">
        <f t="shared" si="0"/>
        <v>559</v>
      </c>
      <c r="E5" s="1">
        <v>545</v>
      </c>
      <c r="F5" s="1">
        <v>402</v>
      </c>
      <c r="G5" s="1">
        <v>143</v>
      </c>
      <c r="H5" s="4">
        <f t="shared" si="1"/>
        <v>0.97495527728085862</v>
      </c>
      <c r="I5" s="4">
        <f t="shared" si="2"/>
        <v>0.73761467889908261</v>
      </c>
    </row>
    <row r="6" spans="1:9" ht="18" customHeight="1" x14ac:dyDescent="0.2">
      <c r="A6" s="1" t="s">
        <v>17</v>
      </c>
      <c r="B6" s="1" t="s">
        <v>18</v>
      </c>
      <c r="C6" s="1" t="s">
        <v>19</v>
      </c>
      <c r="D6" s="1">
        <f t="shared" si="0"/>
        <v>161</v>
      </c>
      <c r="E6" s="1">
        <v>148</v>
      </c>
      <c r="F6" s="1" t="s">
        <v>20</v>
      </c>
      <c r="G6" s="1">
        <v>24</v>
      </c>
      <c r="H6" s="4">
        <f t="shared" si="1"/>
        <v>0.91925465838509313</v>
      </c>
      <c r="I6" s="4">
        <f t="shared" si="2"/>
        <v>0.83783783783783783</v>
      </c>
    </row>
    <row r="7" spans="1:9" ht="18" customHeight="1" x14ac:dyDescent="0.2">
      <c r="A7" s="1" t="s">
        <v>21</v>
      </c>
      <c r="B7" s="1" t="s">
        <v>22</v>
      </c>
      <c r="C7" s="1" t="s">
        <v>12</v>
      </c>
      <c r="D7" s="1">
        <f t="shared" si="0"/>
        <v>197</v>
      </c>
      <c r="E7" s="1">
        <v>189</v>
      </c>
      <c r="F7" s="1" t="s">
        <v>23</v>
      </c>
      <c r="G7" s="1">
        <v>34</v>
      </c>
      <c r="H7" s="4">
        <f t="shared" si="1"/>
        <v>0.95939086294416243</v>
      </c>
      <c r="I7" s="4">
        <f t="shared" si="2"/>
        <v>0.82010582010582012</v>
      </c>
    </row>
    <row r="8" spans="1:9" ht="18" customHeight="1" x14ac:dyDescent="0.2">
      <c r="A8" s="1" t="s">
        <v>24</v>
      </c>
      <c r="B8" s="1" t="s">
        <v>25</v>
      </c>
      <c r="C8" s="1" t="s">
        <v>26</v>
      </c>
      <c r="D8" s="1">
        <f t="shared" si="0"/>
        <v>168</v>
      </c>
      <c r="E8" s="1">
        <v>157</v>
      </c>
      <c r="F8" s="1" t="s">
        <v>27</v>
      </c>
      <c r="G8" s="1">
        <v>54</v>
      </c>
      <c r="H8" s="4">
        <f t="shared" si="1"/>
        <v>0.93452380952380953</v>
      </c>
      <c r="I8" s="4">
        <f t="shared" si="2"/>
        <v>0.6560509554140127</v>
      </c>
    </row>
    <row r="9" spans="1:9" ht="18" customHeight="1" x14ac:dyDescent="0.2">
      <c r="A9" s="1" t="s">
        <v>28</v>
      </c>
      <c r="B9" s="1" t="s">
        <v>29</v>
      </c>
      <c r="C9" s="1" t="s">
        <v>30</v>
      </c>
      <c r="D9" s="1">
        <f t="shared" si="0"/>
        <v>525</v>
      </c>
      <c r="E9" s="1">
        <v>515</v>
      </c>
      <c r="F9" s="1" t="s">
        <v>31</v>
      </c>
      <c r="G9" s="1">
        <v>108</v>
      </c>
      <c r="H9" s="4">
        <f t="shared" si="1"/>
        <v>0.98095238095238091</v>
      </c>
      <c r="I9" s="4">
        <f t="shared" si="2"/>
        <v>0.79029126213592238</v>
      </c>
    </row>
    <row r="10" spans="1:9" ht="18" customHeight="1" x14ac:dyDescent="0.2">
      <c r="A10" s="1" t="s">
        <v>32</v>
      </c>
      <c r="B10" s="1" t="s">
        <v>33</v>
      </c>
      <c r="C10" s="1" t="s">
        <v>34</v>
      </c>
      <c r="D10" s="1">
        <f t="shared" si="0"/>
        <v>572</v>
      </c>
      <c r="E10" s="1">
        <v>555</v>
      </c>
      <c r="F10" s="1" t="s">
        <v>35</v>
      </c>
      <c r="G10" s="1">
        <v>218</v>
      </c>
      <c r="H10" s="4">
        <f t="shared" si="1"/>
        <v>0.97027972027972031</v>
      </c>
      <c r="I10" s="4">
        <f t="shared" si="2"/>
        <v>0.60720720720720722</v>
      </c>
    </row>
    <row r="11" spans="1:9" ht="18" customHeight="1" x14ac:dyDescent="0.2">
      <c r="A11" s="1" t="s">
        <v>36</v>
      </c>
      <c r="B11" s="1" t="s">
        <v>37</v>
      </c>
      <c r="C11" s="1" t="s">
        <v>38</v>
      </c>
      <c r="D11" s="1">
        <f t="shared" si="0"/>
        <v>432</v>
      </c>
      <c r="E11" s="1">
        <v>419</v>
      </c>
      <c r="F11" s="1" t="s">
        <v>39</v>
      </c>
      <c r="G11" s="1">
        <v>137</v>
      </c>
      <c r="H11" s="4">
        <f t="shared" si="1"/>
        <v>0.96990740740740744</v>
      </c>
      <c r="I11" s="4">
        <f t="shared" si="2"/>
        <v>0.67303102625298328</v>
      </c>
    </row>
    <row r="12" spans="1:9" ht="18" customHeight="1" x14ac:dyDescent="0.2">
      <c r="A12" s="1" t="s">
        <v>40</v>
      </c>
      <c r="B12" s="1" t="s">
        <v>41</v>
      </c>
      <c r="C12" s="1" t="s">
        <v>42</v>
      </c>
      <c r="D12" s="1">
        <f t="shared" si="0"/>
        <v>373</v>
      </c>
      <c r="E12" s="1">
        <v>359</v>
      </c>
      <c r="F12" s="1" t="s">
        <v>43</v>
      </c>
      <c r="G12" s="1">
        <v>53</v>
      </c>
      <c r="H12" s="4">
        <f t="shared" si="1"/>
        <v>0.96246648793565681</v>
      </c>
      <c r="I12" s="4">
        <f t="shared" si="2"/>
        <v>0.85236768802228413</v>
      </c>
    </row>
    <row r="13" spans="1:9" ht="18" customHeight="1" x14ac:dyDescent="0.2">
      <c r="A13" s="1" t="s">
        <v>44</v>
      </c>
      <c r="B13" s="1" t="s">
        <v>45</v>
      </c>
      <c r="C13" s="1" t="s">
        <v>26</v>
      </c>
      <c r="D13" s="1">
        <f t="shared" si="0"/>
        <v>84</v>
      </c>
      <c r="E13" s="1">
        <v>78</v>
      </c>
      <c r="F13" s="1">
        <v>67</v>
      </c>
      <c r="G13" s="1">
        <v>11</v>
      </c>
      <c r="H13" s="4">
        <f t="shared" si="1"/>
        <v>0.9285714285714286</v>
      </c>
      <c r="I13" s="4">
        <f t="shared" si="2"/>
        <v>0.85897435897435892</v>
      </c>
    </row>
    <row r="14" spans="1:9" ht="18" customHeight="1" x14ac:dyDescent="0.2">
      <c r="A14" s="1" t="s">
        <v>46</v>
      </c>
      <c r="B14" s="1" t="s">
        <v>47</v>
      </c>
      <c r="C14" s="1" t="s">
        <v>19</v>
      </c>
      <c r="D14" s="1">
        <f t="shared" si="0"/>
        <v>549</v>
      </c>
      <c r="E14" s="1">
        <v>535</v>
      </c>
      <c r="F14" s="1">
        <v>420</v>
      </c>
      <c r="G14" s="1">
        <v>115</v>
      </c>
      <c r="H14" s="4">
        <f t="shared" si="1"/>
        <v>0.97449908925318762</v>
      </c>
      <c r="I14" s="4">
        <f t="shared" si="2"/>
        <v>0.78504672897196259</v>
      </c>
    </row>
    <row r="15" spans="1:9" ht="18" customHeight="1" x14ac:dyDescent="0.2">
      <c r="A15" s="1" t="s">
        <v>48</v>
      </c>
      <c r="B15" s="1" t="s">
        <v>49</v>
      </c>
      <c r="C15" s="1" t="s">
        <v>50</v>
      </c>
      <c r="D15" s="1">
        <f t="shared" si="0"/>
        <v>501</v>
      </c>
      <c r="E15" s="1">
        <v>490</v>
      </c>
      <c r="F15" s="1" t="s">
        <v>51</v>
      </c>
      <c r="G15" s="1">
        <v>225</v>
      </c>
      <c r="H15" s="4">
        <f t="shared" si="1"/>
        <v>0.97804391217564868</v>
      </c>
      <c r="I15" s="4">
        <f t="shared" si="2"/>
        <v>0.54081632653061229</v>
      </c>
    </row>
    <row r="16" spans="1:9" ht="18" customHeight="1" x14ac:dyDescent="0.2">
      <c r="A16" s="2" t="s">
        <v>52</v>
      </c>
      <c r="B16" s="1">
        <f t="shared" ref="B16:F16" si="3">B3+B4+B5+B6+B7+B8+B9+B10+B11+B12+B13+B14+B15</f>
        <v>4634</v>
      </c>
      <c r="C16" s="1">
        <f t="shared" si="3"/>
        <v>259</v>
      </c>
      <c r="D16" s="1">
        <f t="shared" si="3"/>
        <v>4375</v>
      </c>
      <c r="E16" s="1">
        <f t="shared" si="3"/>
        <v>4232</v>
      </c>
      <c r="F16" s="1">
        <f t="shared" si="3"/>
        <v>3063</v>
      </c>
      <c r="G16" s="1">
        <v>1169</v>
      </c>
      <c r="H16" s="4">
        <f t="shared" si="1"/>
        <v>0.96731428571428568</v>
      </c>
      <c r="I16" s="4">
        <f t="shared" si="2"/>
        <v>0.72377126654064272</v>
      </c>
    </row>
  </sheetData>
  <mergeCells count="1">
    <mergeCell ref="A1:I1"/>
  </mergeCells>
  <phoneticPr fontId="4" type="noConversion"/>
  <printOptions horizontalCentered="1"/>
  <pageMargins left="0.75138888888888888" right="0.75138888888888888" top="1" bottom="1" header="0.5" footer="0.5"/>
  <pageSetup paperSize="9" pageOrder="overThenDown" orientation="landscape" cellComments="asDisplayed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rongpu</dc:creator>
  <dc:description>This workbook generated by MyXls! http://sourceforge.net/myxls</dc:description>
  <cp:lastModifiedBy>lx</cp:lastModifiedBy>
  <cp:lastPrinted>2021-12-23T08:53:24Z</cp:lastPrinted>
  <dcterms:created xsi:type="dcterms:W3CDTF">2021-12-20T06:09:24Z</dcterms:created>
  <dcterms:modified xsi:type="dcterms:W3CDTF">2022-11-25T01:57:12Z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EBFAA0647A2743CD8521ECF8FB09575F</vt:lpwstr>
  </property>
  <property fmtid="{D5CDD505-2E9C-101B-9397-08002B2CF9AE}" pid="3" name="KSOProductBuildVer">
    <vt:lpwstr>2052-11.1.0.10700</vt:lpwstr>
  </property>
</Properties>
</file>